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120" windowWidth="10755" windowHeight="9180"/>
  </bookViews>
  <sheets>
    <sheet name="最终面试表最终表" sheetId="1" r:id="rId1"/>
  </sheets>
  <definedNames>
    <definedName name="_xlnm._FilterDatabase" localSheetId="0" hidden="1">最终面试表最终表!#REF!</definedName>
    <definedName name="_xlnm.Print_Area" localSheetId="0">最终面试表最终表!$A$1:$K$14</definedName>
    <definedName name="_xlnm.Print_Titles" localSheetId="0">最终面试表最终表!$1:$1</definedName>
  </definedNames>
  <calcPr calcId="125725"/>
</workbook>
</file>

<file path=xl/calcChain.xml><?xml version="1.0" encoding="utf-8"?>
<calcChain xmlns="http://schemas.openxmlformats.org/spreadsheetml/2006/main">
  <c r="I10" i="1"/>
  <c r="I14"/>
  <c r="I12"/>
  <c r="J8"/>
  <c r="I8"/>
  <c r="J7"/>
  <c r="I7"/>
  <c r="J6"/>
  <c r="I6"/>
  <c r="J4"/>
  <c r="I4"/>
  <c r="J3"/>
  <c r="I3"/>
</calcChain>
</file>

<file path=xl/sharedStrings.xml><?xml version="1.0" encoding="utf-8"?>
<sst xmlns="http://schemas.openxmlformats.org/spreadsheetml/2006/main" count="88" uniqueCount="35">
  <si>
    <t>2022年度省二院公开招聘最终成绩表</t>
    <phoneticPr fontId="3" type="noConversion"/>
  </si>
  <si>
    <t>序号</t>
  </si>
  <si>
    <t>考生考号</t>
  </si>
  <si>
    <t>姓名</t>
  </si>
  <si>
    <t>性
别</t>
  </si>
  <si>
    <t>出生日期</t>
  </si>
  <si>
    <t>报考专业/方向</t>
  </si>
  <si>
    <t>笔试
得分</t>
  </si>
  <si>
    <t>面试
得分</t>
  </si>
  <si>
    <t>最终
得分</t>
  </si>
  <si>
    <t>最终
排名</t>
  </si>
  <si>
    <t>备注</t>
  </si>
  <si>
    <t>宋小梅</t>
  </si>
  <si>
    <t>女</t>
  </si>
  <si>
    <t>198411</t>
  </si>
  <si>
    <t>档案学/工商管理</t>
  </si>
  <si>
    <t>刘伟</t>
  </si>
  <si>
    <t>198612</t>
  </si>
  <si>
    <t>李康宁</t>
  </si>
  <si>
    <t>男</t>
  </si>
  <si>
    <t>199809</t>
  </si>
  <si>
    <t>生物医学工程</t>
  </si>
  <si>
    <t>鲍世纪</t>
  </si>
  <si>
    <t>199912</t>
  </si>
  <si>
    <t>马佩琪</t>
  </si>
  <si>
    <t>199907</t>
  </si>
  <si>
    <t>刘建国</t>
  </si>
  <si>
    <t>200007</t>
  </si>
  <si>
    <t>计算机科学与技术</t>
  </si>
  <si>
    <t>梁磊</t>
  </si>
  <si>
    <t>199301</t>
  </si>
  <si>
    <t>心理学</t>
  </si>
  <si>
    <t>张磊</t>
  </si>
  <si>
    <t>199703</t>
  </si>
  <si>
    <t>精神医学</t>
  </si>
</sst>
</file>

<file path=xl/styles.xml><?xml version="1.0" encoding="utf-8"?>
<styleSheet xmlns="http://schemas.openxmlformats.org/spreadsheetml/2006/main">
  <numFmts count="2">
    <numFmt numFmtId="176" formatCode="0.00_ "/>
    <numFmt numFmtId="177" formatCode="0_);[Red]\(0\)"/>
  </numFmts>
  <fonts count="15">
    <font>
      <sz val="12"/>
      <name val="宋体"/>
      <family val="3"/>
      <charset val="134"/>
    </font>
    <font>
      <sz val="12"/>
      <name val="宋体"/>
      <family val="3"/>
      <charset val="134"/>
    </font>
    <font>
      <b/>
      <sz val="22"/>
      <name val="宋体"/>
      <family val="3"/>
      <charset val="134"/>
    </font>
    <font>
      <sz val="9"/>
      <name val="宋体"/>
      <family val="3"/>
      <charset val="134"/>
    </font>
    <font>
      <b/>
      <sz val="10"/>
      <name val="宋体"/>
      <family val="3"/>
      <charset val="134"/>
    </font>
    <font>
      <sz val="12"/>
      <name val="仿宋"/>
      <family val="3"/>
      <charset val="134"/>
    </font>
    <font>
      <sz val="12"/>
      <color theme="1"/>
      <name val="仿宋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楷体"/>
      <family val="3"/>
      <charset val="134"/>
    </font>
    <font>
      <sz val="12"/>
      <color theme="1"/>
      <name val="楷体"/>
      <family val="3"/>
      <charset val="134"/>
    </font>
    <font>
      <sz val="12"/>
      <color rgb="FFFF0000"/>
      <name val="宋体"/>
      <family val="3"/>
      <charset val="134"/>
    </font>
    <font>
      <sz val="11"/>
      <color indexed="8"/>
      <name val="等线"/>
      <charset val="134"/>
    </font>
    <font>
      <sz val="11"/>
      <name val="楷体"/>
      <family val="3"/>
      <charset val="134"/>
    </font>
    <font>
      <sz val="11"/>
      <color rgb="FF000000"/>
      <name val="楷体"/>
      <family val="3"/>
      <charset val="134"/>
    </font>
    <font>
      <sz val="11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7" fillId="0" borderId="0">
      <alignment vertical="center"/>
    </xf>
    <xf numFmtId="0" fontId="1" fillId="0" borderId="0">
      <alignment vertical="center"/>
    </xf>
    <xf numFmtId="0" fontId="7" fillId="0" borderId="0"/>
    <xf numFmtId="0" fontId="7" fillId="0" borderId="0"/>
    <xf numFmtId="0" fontId="11" fillId="0" borderId="0"/>
  </cellStyleXfs>
  <cellXfs count="23">
    <xf numFmtId="0" fontId="0" fillId="0" borderId="0" xfId="0"/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8" fillId="0" borderId="1" xfId="1" applyFont="1" applyFill="1" applyBorder="1" applyAlignment="1">
      <alignment horizontal="center" vertical="center" wrapText="1"/>
    </xf>
    <xf numFmtId="49" fontId="9" fillId="0" borderId="1" xfId="1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49" fontId="8" fillId="0" borderId="1" xfId="1" applyNumberFormat="1" applyFont="1" applyFill="1" applyBorder="1" applyAlignment="1">
      <alignment horizontal="center" vertical="center" wrapText="1"/>
    </xf>
    <xf numFmtId="0" fontId="8" fillId="3" borderId="1" xfId="1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176" fontId="0" fillId="0" borderId="0" xfId="0" applyNumberFormat="1" applyFont="1" applyAlignment="1">
      <alignment horizontal="center" vertical="center"/>
    </xf>
    <xf numFmtId="0" fontId="12" fillId="0" borderId="1" xfId="1" applyFont="1" applyFill="1" applyBorder="1" applyAlignment="1">
      <alignment horizontal="center" vertical="center" wrapText="1"/>
    </xf>
    <xf numFmtId="176" fontId="12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177" fontId="13" fillId="2" borderId="1" xfId="0" applyNumberFormat="1" applyFont="1" applyFill="1" applyBorder="1" applyAlignment="1">
      <alignment horizontal="center" vertical="center" wrapText="1"/>
    </xf>
    <xf numFmtId="176" fontId="12" fillId="0" borderId="1" xfId="1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6">
    <cellStyle name="常规" xfId="0" builtinId="0"/>
    <cellStyle name="常规 2" xfId="2"/>
    <cellStyle name="常规 2 2" xfId="3"/>
    <cellStyle name="常规 2 3" xfId="4"/>
    <cellStyle name="常规 3" xfId="5"/>
    <cellStyle name="常规 4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4"/>
  <sheetViews>
    <sheetView tabSelected="1" topLeftCell="A4" workbookViewId="0">
      <selection activeCell="I14" sqref="I14"/>
    </sheetView>
  </sheetViews>
  <sheetFormatPr defaultColWidth="9" defaultRowHeight="30" customHeight="1"/>
  <cols>
    <col min="1" max="2" width="4.375" style="14" customWidth="1"/>
    <col min="3" max="3" width="6.75" style="1" customWidth="1"/>
    <col min="4" max="4" width="3.5" style="1" customWidth="1"/>
    <col min="5" max="5" width="10.25" style="1" customWidth="1"/>
    <col min="6" max="6" width="16.75" style="1" customWidth="1"/>
    <col min="7" max="7" width="6.75" style="1" customWidth="1"/>
    <col min="8" max="8" width="8.875" style="1" customWidth="1"/>
    <col min="9" max="9" width="7" style="15" customWidth="1"/>
    <col min="10" max="10" width="6.5" style="14" customWidth="1"/>
    <col min="11" max="11" width="7.25" style="1" customWidth="1"/>
    <col min="12" max="16384" width="9" style="1"/>
  </cols>
  <sheetData>
    <row r="1" spans="1:11" ht="62.25" customHeight="1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</row>
    <row r="2" spans="1:11" ht="30" customHeight="1">
      <c r="A2" s="2" t="s">
        <v>1</v>
      </c>
      <c r="B2" s="2" t="s">
        <v>2</v>
      </c>
      <c r="C2" s="3" t="s">
        <v>3</v>
      </c>
      <c r="D2" s="2" t="s">
        <v>4</v>
      </c>
      <c r="E2" s="3" t="s">
        <v>5</v>
      </c>
      <c r="F2" s="3" t="s">
        <v>6</v>
      </c>
      <c r="G2" s="2" t="s">
        <v>7</v>
      </c>
      <c r="H2" s="2" t="s">
        <v>8</v>
      </c>
      <c r="I2" s="4" t="s">
        <v>9</v>
      </c>
      <c r="J2" s="5" t="s">
        <v>10</v>
      </c>
      <c r="K2" s="5" t="s">
        <v>11</v>
      </c>
    </row>
    <row r="3" spans="1:11" s="11" customFormat="1" ht="30" customHeight="1">
      <c r="A3" s="6">
        <v>1</v>
      </c>
      <c r="B3" s="7">
        <v>1</v>
      </c>
      <c r="C3" s="8" t="s">
        <v>12</v>
      </c>
      <c r="D3" s="8" t="s">
        <v>13</v>
      </c>
      <c r="E3" s="9" t="s">
        <v>14</v>
      </c>
      <c r="F3" s="8" t="s">
        <v>15</v>
      </c>
      <c r="G3" s="16">
        <v>77</v>
      </c>
      <c r="H3" s="20">
        <v>94.2</v>
      </c>
      <c r="I3" s="17">
        <f>G3*0.6+H3*0.4</f>
        <v>83.88</v>
      </c>
      <c r="J3" s="18">
        <f>RANK(I3,$I$3:$I$4)</f>
        <v>1</v>
      </c>
      <c r="K3" s="10"/>
    </row>
    <row r="4" spans="1:11" s="11" customFormat="1" ht="30" customHeight="1">
      <c r="A4" s="6">
        <v>2</v>
      </c>
      <c r="B4" s="7">
        <v>2</v>
      </c>
      <c r="C4" s="8" t="s">
        <v>16</v>
      </c>
      <c r="D4" s="8" t="s">
        <v>13</v>
      </c>
      <c r="E4" s="12" t="s">
        <v>17</v>
      </c>
      <c r="F4" s="8" t="s">
        <v>15</v>
      </c>
      <c r="G4" s="16">
        <v>62</v>
      </c>
      <c r="H4" s="20">
        <v>86.4</v>
      </c>
      <c r="I4" s="17">
        <f>G4*0.6+H4*0.4</f>
        <v>71.759999999999991</v>
      </c>
      <c r="J4" s="18">
        <f>RANK(I4,$I$3:$I$4)</f>
        <v>2</v>
      </c>
      <c r="K4" s="10"/>
    </row>
    <row r="5" spans="1:11" s="11" customFormat="1" ht="30" customHeight="1">
      <c r="A5" s="2" t="s">
        <v>1</v>
      </c>
      <c r="B5" s="2" t="s">
        <v>2</v>
      </c>
      <c r="C5" s="3" t="s">
        <v>3</v>
      </c>
      <c r="D5" s="2" t="s">
        <v>4</v>
      </c>
      <c r="E5" s="3" t="s">
        <v>5</v>
      </c>
      <c r="F5" s="3" t="s">
        <v>6</v>
      </c>
      <c r="G5" s="2" t="s">
        <v>7</v>
      </c>
      <c r="H5" s="2" t="s">
        <v>8</v>
      </c>
      <c r="I5" s="4" t="s">
        <v>9</v>
      </c>
      <c r="J5" s="5" t="s">
        <v>10</v>
      </c>
      <c r="K5" s="5" t="s">
        <v>11</v>
      </c>
    </row>
    <row r="6" spans="1:11" s="11" customFormat="1" ht="30" customHeight="1">
      <c r="A6" s="6">
        <v>1</v>
      </c>
      <c r="B6" s="7">
        <v>4</v>
      </c>
      <c r="C6" s="8" t="s">
        <v>18</v>
      </c>
      <c r="D6" s="8" t="s">
        <v>19</v>
      </c>
      <c r="E6" s="12" t="s">
        <v>20</v>
      </c>
      <c r="F6" s="8" t="s">
        <v>21</v>
      </c>
      <c r="G6" s="19">
        <v>61</v>
      </c>
      <c r="H6" s="20">
        <v>89.2</v>
      </c>
      <c r="I6" s="17">
        <f>G6*0.6+H6*0.4</f>
        <v>72.28</v>
      </c>
      <c r="J6" s="18">
        <f>RANK(I6,$I$6:$I$8)</f>
        <v>1</v>
      </c>
      <c r="K6" s="10"/>
    </row>
    <row r="7" spans="1:11" s="11" customFormat="1" ht="30" customHeight="1">
      <c r="A7" s="6">
        <v>2</v>
      </c>
      <c r="B7" s="7">
        <v>5</v>
      </c>
      <c r="C7" s="8" t="s">
        <v>22</v>
      </c>
      <c r="D7" s="8" t="s">
        <v>19</v>
      </c>
      <c r="E7" s="9" t="s">
        <v>23</v>
      </c>
      <c r="F7" s="8" t="s">
        <v>21</v>
      </c>
      <c r="G7" s="19">
        <v>57</v>
      </c>
      <c r="H7" s="20">
        <v>81.400000000000006</v>
      </c>
      <c r="I7" s="17">
        <f>G7*0.6+H7*0.4</f>
        <v>66.759999999999991</v>
      </c>
      <c r="J7" s="18">
        <f>RANK(I7,$I$6:$I$8)</f>
        <v>2</v>
      </c>
      <c r="K7" s="10"/>
    </row>
    <row r="8" spans="1:11" s="11" customFormat="1" ht="30" customHeight="1">
      <c r="A8" s="6">
        <v>3</v>
      </c>
      <c r="B8" s="7">
        <v>3</v>
      </c>
      <c r="C8" s="8" t="s">
        <v>24</v>
      </c>
      <c r="D8" s="8" t="s">
        <v>13</v>
      </c>
      <c r="E8" s="12" t="s">
        <v>25</v>
      </c>
      <c r="F8" s="13" t="s">
        <v>21</v>
      </c>
      <c r="G8" s="19">
        <v>51</v>
      </c>
      <c r="H8" s="20">
        <v>89</v>
      </c>
      <c r="I8" s="17">
        <f>G8*0.6+H8*0.4</f>
        <v>66.2</v>
      </c>
      <c r="J8" s="18">
        <f>RANK(I8,$I$6:$I$8)</f>
        <v>3</v>
      </c>
      <c r="K8" s="10"/>
    </row>
    <row r="9" spans="1:11" s="11" customFormat="1" ht="30" customHeight="1">
      <c r="A9" s="2" t="s">
        <v>1</v>
      </c>
      <c r="B9" s="2" t="s">
        <v>2</v>
      </c>
      <c r="C9" s="3" t="s">
        <v>3</v>
      </c>
      <c r="D9" s="2" t="s">
        <v>4</v>
      </c>
      <c r="E9" s="3" t="s">
        <v>5</v>
      </c>
      <c r="F9" s="3" t="s">
        <v>6</v>
      </c>
      <c r="G9" s="2" t="s">
        <v>7</v>
      </c>
      <c r="H9" s="2" t="s">
        <v>8</v>
      </c>
      <c r="I9" s="4" t="s">
        <v>9</v>
      </c>
      <c r="J9" s="5" t="s">
        <v>10</v>
      </c>
      <c r="K9" s="5" t="s">
        <v>11</v>
      </c>
    </row>
    <row r="10" spans="1:11" s="11" customFormat="1" ht="30" customHeight="1">
      <c r="A10" s="6">
        <v>1</v>
      </c>
      <c r="B10" s="7">
        <v>6</v>
      </c>
      <c r="C10" s="8" t="s">
        <v>26</v>
      </c>
      <c r="D10" s="8" t="s">
        <v>19</v>
      </c>
      <c r="E10" s="12" t="s">
        <v>27</v>
      </c>
      <c r="F10" s="8" t="s">
        <v>28</v>
      </c>
      <c r="G10" s="16">
        <v>79</v>
      </c>
      <c r="H10" s="20">
        <v>89</v>
      </c>
      <c r="I10" s="17">
        <f>G10*0.6+H10*0.4</f>
        <v>83</v>
      </c>
      <c r="J10" s="21">
        <v>1</v>
      </c>
      <c r="K10" s="10"/>
    </row>
    <row r="11" spans="1:11" s="11" customFormat="1" ht="30" customHeight="1">
      <c r="A11" s="2" t="s">
        <v>1</v>
      </c>
      <c r="B11" s="2" t="s">
        <v>2</v>
      </c>
      <c r="C11" s="3" t="s">
        <v>3</v>
      </c>
      <c r="D11" s="2" t="s">
        <v>4</v>
      </c>
      <c r="E11" s="3" t="s">
        <v>5</v>
      </c>
      <c r="F11" s="3" t="s">
        <v>6</v>
      </c>
      <c r="G11" s="2" t="s">
        <v>7</v>
      </c>
      <c r="H11" s="2" t="s">
        <v>8</v>
      </c>
      <c r="I11" s="4" t="s">
        <v>9</v>
      </c>
      <c r="J11" s="5" t="s">
        <v>10</v>
      </c>
      <c r="K11" s="5" t="s">
        <v>11</v>
      </c>
    </row>
    <row r="12" spans="1:11" s="11" customFormat="1" ht="30" customHeight="1">
      <c r="A12" s="6">
        <v>1</v>
      </c>
      <c r="B12" s="7">
        <v>7</v>
      </c>
      <c r="C12" s="8" t="s">
        <v>29</v>
      </c>
      <c r="D12" s="8" t="s">
        <v>19</v>
      </c>
      <c r="E12" s="12" t="s">
        <v>30</v>
      </c>
      <c r="F12" s="8" t="s">
        <v>31</v>
      </c>
      <c r="G12" s="16">
        <v>68</v>
      </c>
      <c r="H12" s="20">
        <v>94.6</v>
      </c>
      <c r="I12" s="17">
        <f>G12*0.5+H12*0.5</f>
        <v>81.3</v>
      </c>
      <c r="J12" s="21">
        <v>1</v>
      </c>
      <c r="K12" s="10"/>
    </row>
    <row r="13" spans="1:11" s="11" customFormat="1" ht="30" customHeight="1">
      <c r="A13" s="2" t="s">
        <v>1</v>
      </c>
      <c r="B13" s="2" t="s">
        <v>2</v>
      </c>
      <c r="C13" s="3" t="s">
        <v>3</v>
      </c>
      <c r="D13" s="2" t="s">
        <v>4</v>
      </c>
      <c r="E13" s="3" t="s">
        <v>5</v>
      </c>
      <c r="F13" s="3" t="s">
        <v>6</v>
      </c>
      <c r="G13" s="2" t="s">
        <v>7</v>
      </c>
      <c r="H13" s="2" t="s">
        <v>8</v>
      </c>
      <c r="I13" s="4" t="s">
        <v>9</v>
      </c>
      <c r="J13" s="5" t="s">
        <v>10</v>
      </c>
      <c r="K13" s="5" t="s">
        <v>11</v>
      </c>
    </row>
    <row r="14" spans="1:11" s="11" customFormat="1" ht="30" customHeight="1">
      <c r="A14" s="6">
        <v>1</v>
      </c>
      <c r="B14" s="7">
        <v>8</v>
      </c>
      <c r="C14" s="8" t="s">
        <v>32</v>
      </c>
      <c r="D14" s="8" t="s">
        <v>19</v>
      </c>
      <c r="E14" s="12" t="s">
        <v>33</v>
      </c>
      <c r="F14" s="8" t="s">
        <v>34</v>
      </c>
      <c r="G14" s="16">
        <v>76</v>
      </c>
      <c r="H14" s="20">
        <v>84.8</v>
      </c>
      <c r="I14" s="17">
        <f>G14*0.5+H14*0.5</f>
        <v>80.400000000000006</v>
      </c>
      <c r="J14" s="21">
        <v>1</v>
      </c>
      <c r="K14" s="10"/>
    </row>
  </sheetData>
  <mergeCells count="1">
    <mergeCell ref="A1:K1"/>
  </mergeCells>
  <phoneticPr fontId="3" type="noConversion"/>
  <pageMargins left="0.74803149606299202" right="0.196850393700787" top="0.77" bottom="0.61" header="0.511811023622047" footer="0.511811023622047"/>
  <pageSetup paperSize="9" scale="9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最终面试表最终表</vt:lpstr>
      <vt:lpstr>最终面试表最终表!Print_Area</vt:lpstr>
      <vt:lpstr>最终面试表最终表!Print_Titles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2022-07-05T07:16:36Z</dcterms:created>
  <dcterms:modified xsi:type="dcterms:W3CDTF">2022-07-05T08:08:45Z</dcterms:modified>
</cp:coreProperties>
</file>